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OneDrive\Dokumenty\"/>
    </mc:Choice>
  </mc:AlternateContent>
  <bookViews>
    <workbookView xWindow="0" yWindow="0" windowWidth="20490" windowHeight="7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J15" i="1"/>
  <c r="K15" i="1" s="1"/>
  <c r="K14" i="1"/>
  <c r="J14" i="1"/>
  <c r="J13" i="1"/>
  <c r="K13" i="1" s="1"/>
  <c r="K12" i="1"/>
  <c r="J12" i="1"/>
  <c r="J11" i="1"/>
  <c r="K11" i="1" s="1"/>
  <c r="K10" i="1"/>
  <c r="J10" i="1"/>
  <c r="J9" i="1"/>
  <c r="K9" i="1" s="1"/>
  <c r="K8" i="1"/>
  <c r="J8" i="1"/>
  <c r="J7" i="1"/>
  <c r="K7" i="1" s="1"/>
  <c r="K6" i="1"/>
  <c r="J6" i="1"/>
  <c r="J5" i="1"/>
  <c r="K5" i="1" s="1"/>
  <c r="K4" i="1"/>
  <c r="J19" i="1" s="1"/>
  <c r="J4" i="1"/>
  <c r="J20" i="1" l="1"/>
</calcChain>
</file>

<file path=xl/sharedStrings.xml><?xml version="1.0" encoding="utf-8"?>
<sst xmlns="http://schemas.openxmlformats.org/spreadsheetml/2006/main" count="39" uniqueCount="39">
  <si>
    <t>Konkurs dla uczniów gimnazjum</t>
  </si>
  <si>
    <t>Lp.</t>
  </si>
  <si>
    <t>Imię</t>
  </si>
  <si>
    <t>Nazwisko</t>
  </si>
  <si>
    <t>Zadanie 1</t>
  </si>
  <si>
    <t>Zadanie 2</t>
  </si>
  <si>
    <t>Zadanie 3</t>
  </si>
  <si>
    <t>Zadanie 4</t>
  </si>
  <si>
    <t>Łącznie</t>
  </si>
  <si>
    <t>Drugi etap TAK/NIE</t>
  </si>
  <si>
    <t xml:space="preserve">Adam </t>
  </si>
  <si>
    <t>Pierwszy</t>
  </si>
  <si>
    <t xml:space="preserve">Marlena </t>
  </si>
  <si>
    <t>Wysoka</t>
  </si>
  <si>
    <t>Katarzyna</t>
  </si>
  <si>
    <t>Zdolna</t>
  </si>
  <si>
    <t>Jan</t>
  </si>
  <si>
    <t>Przystojny</t>
  </si>
  <si>
    <t>Ireneusz</t>
  </si>
  <si>
    <t>Energiczny</t>
  </si>
  <si>
    <t>Beata</t>
  </si>
  <si>
    <t>Cierpliwa</t>
  </si>
  <si>
    <t>Arkadiusz</t>
  </si>
  <si>
    <t>Małomówny</t>
  </si>
  <si>
    <t>Czesław</t>
  </si>
  <si>
    <t>Zaczytany</t>
  </si>
  <si>
    <t>Hanna</t>
  </si>
  <si>
    <t>Ciekawa</t>
  </si>
  <si>
    <t>Bolesław</t>
  </si>
  <si>
    <t>Pracowity</t>
  </si>
  <si>
    <t>Tomasz</t>
  </si>
  <si>
    <t>Niecierpliwy</t>
  </si>
  <si>
    <t xml:space="preserve">Łukasz </t>
  </si>
  <si>
    <t>Koleżeński</t>
  </si>
  <si>
    <t xml:space="preserve">Malina </t>
  </si>
  <si>
    <t>Pomocna</t>
  </si>
  <si>
    <t>Maksymalna liczba punktów</t>
  </si>
  <si>
    <t>Liczba osób zakwalifikowanych</t>
  </si>
  <si>
    <t>Łączna liczba punktów osób zakwalifikowanych do II etapu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</si>
</sst>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4D79B"/>
        <bgColor rgb="FFC4D79B"/>
      </patternFill>
    </fill>
    <fill>
      <patternFill patternType="solid">
        <fgColor rgb="FFEBF1DE"/>
        <bgColor rgb="FFEBF1DE"/>
      </patternFill>
    </fill>
    <fill>
      <patternFill patternType="solid">
        <fgColor rgb="FFFCD5B4"/>
        <bgColor rgb="FFFCD5B4"/>
      </patternFill>
    </fill>
    <fill>
      <patternFill patternType="solid">
        <fgColor rgb="FFB8CCE4"/>
        <bgColor rgb="FFB8CCE4"/>
      </patternFill>
    </fill>
  </fills>
  <borders count="13">
    <border>
      <left/>
      <right/>
      <top/>
      <bottom/>
      <diagonal/>
    </border>
    <border>
      <left style="thick">
        <color rgb="FF31869B"/>
      </left>
      <right style="thin">
        <color rgb="FF31869B"/>
      </right>
      <top style="thick">
        <color rgb="FF31869B"/>
      </top>
      <bottom style="thick">
        <color rgb="FF31869B"/>
      </bottom>
      <diagonal/>
    </border>
    <border>
      <left style="thin">
        <color rgb="FF31869B"/>
      </left>
      <right style="thin">
        <color rgb="FF31869B"/>
      </right>
      <top style="thick">
        <color rgb="FF31869B"/>
      </top>
      <bottom style="thick">
        <color rgb="FF31869B"/>
      </bottom>
      <diagonal/>
    </border>
    <border>
      <left style="thin">
        <color rgb="FF31869B"/>
      </left>
      <right style="thick">
        <color rgb="FF31869B"/>
      </right>
      <top style="thick">
        <color rgb="FF31869B"/>
      </top>
      <bottom style="thick">
        <color rgb="FF31869B"/>
      </bottom>
      <diagonal/>
    </border>
    <border>
      <left style="thick">
        <color rgb="FF31869B"/>
      </left>
      <right style="thin">
        <color rgb="FF31869B"/>
      </right>
      <top/>
      <bottom style="thin">
        <color rgb="FF31869B"/>
      </bottom>
      <diagonal/>
    </border>
    <border>
      <left style="thin">
        <color rgb="FF31869B"/>
      </left>
      <right style="thin">
        <color rgb="FF31869B"/>
      </right>
      <top/>
      <bottom style="thin">
        <color rgb="FF31869B"/>
      </bottom>
      <diagonal/>
    </border>
    <border>
      <left style="thin">
        <color rgb="FF31869B"/>
      </left>
      <right style="thick">
        <color rgb="FF31869B"/>
      </right>
      <top/>
      <bottom style="thin">
        <color rgb="FF31869B"/>
      </bottom>
      <diagonal/>
    </border>
    <border>
      <left style="thick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31869B"/>
      </left>
      <right style="thick">
        <color rgb="FF31869B"/>
      </right>
      <top style="thin">
        <color rgb="FF31869B"/>
      </top>
      <bottom style="thin">
        <color rgb="FF31869B"/>
      </bottom>
      <diagonal/>
    </border>
    <border>
      <left style="thick">
        <color rgb="FF31869B"/>
      </left>
      <right style="thin">
        <color rgb="FF31869B"/>
      </right>
      <top style="thin">
        <color rgb="FF31869B"/>
      </top>
      <bottom style="thick">
        <color rgb="FF31869B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ck">
        <color rgb="FF31869B"/>
      </bottom>
      <diagonal/>
    </border>
    <border>
      <left style="thin">
        <color rgb="FF31869B"/>
      </left>
      <right style="thick">
        <color rgb="FF31869B"/>
      </right>
      <top style="thin">
        <color rgb="FF31869B"/>
      </top>
      <bottom style="thick">
        <color rgb="FF31869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5" xfId="0" applyFont="1" applyFill="1" applyBorder="1"/>
    <xf numFmtId="0" fontId="0" fillId="0" borderId="5" xfId="0" applyFill="1" applyBorder="1"/>
    <xf numFmtId="0" fontId="0" fillId="4" borderId="5" xfId="0" applyFill="1" applyBorder="1"/>
    <xf numFmtId="0" fontId="0" fillId="5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8" xfId="0" applyFont="1" applyFill="1" applyBorder="1"/>
    <xf numFmtId="0" fontId="0" fillId="0" borderId="8" xfId="0" applyFill="1" applyBorder="1"/>
    <xf numFmtId="0" fontId="0" fillId="4" borderId="8" xfId="0" applyFill="1" applyBorder="1"/>
    <xf numFmtId="0" fontId="0" fillId="5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0" borderId="11" xfId="0" applyFont="1" applyFill="1" applyBorder="1"/>
    <xf numFmtId="0" fontId="0" fillId="0" borderId="11" xfId="0" applyFill="1" applyBorder="1"/>
    <xf numFmtId="0" fontId="0" fillId="4" borderId="11" xfId="0" applyFill="1" applyBorder="1"/>
    <xf numFmtId="0" fontId="0" fillId="5" borderId="1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ny" xfId="0" builtinId="0"/>
  </cellStyles>
  <dxfs count="1"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1"/>
  <sheetViews>
    <sheetView tabSelected="1" workbookViewId="0">
      <selection activeCell="M7" sqref="M7"/>
    </sheetView>
  </sheetViews>
  <sheetFormatPr defaultRowHeight="15" x14ac:dyDescent="0.25"/>
  <cols>
    <col min="4" max="4" width="10.85546875" customWidth="1"/>
    <col min="5" max="5" width="13.85546875" customWidth="1"/>
    <col min="11" max="11" width="18.5703125" customWidth="1"/>
  </cols>
  <sheetData>
    <row r="1" spans="3:11" x14ac:dyDescent="0.25">
      <c r="C1" s="1" t="s">
        <v>0</v>
      </c>
      <c r="D1" s="1"/>
      <c r="E1" s="1"/>
      <c r="F1" s="1"/>
      <c r="G1" s="1"/>
      <c r="H1" s="1"/>
      <c r="I1" s="1"/>
      <c r="J1" s="1"/>
      <c r="K1" s="1"/>
    </row>
    <row r="2" spans="3:11" ht="15.75" thickBot="1" x14ac:dyDescent="0.3"/>
    <row r="3" spans="3:11" ht="16.5" thickTop="1" thickBot="1" x14ac:dyDescent="0.3"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4" t="s">
        <v>9</v>
      </c>
    </row>
    <row r="4" spans="3:11" ht="15.75" thickTop="1" x14ac:dyDescent="0.25">
      <c r="C4" s="5">
        <v>1</v>
      </c>
      <c r="D4" s="6" t="s">
        <v>10</v>
      </c>
      <c r="E4" s="6" t="s">
        <v>11</v>
      </c>
      <c r="F4" s="7">
        <v>1</v>
      </c>
      <c r="G4" s="7">
        <v>5</v>
      </c>
      <c r="H4" s="7">
        <v>4</v>
      </c>
      <c r="I4" s="7">
        <v>4</v>
      </c>
      <c r="J4" s="8">
        <f t="shared" ref="J4:J16" si="0">SUM(F4:I4)</f>
        <v>14</v>
      </c>
      <c r="K4" s="9" t="str">
        <f t="shared" ref="K4:K16" si="1">IF(J4&gt;=0.5*$J$18,"TAK","NIE")</f>
        <v>TAK</v>
      </c>
    </row>
    <row r="5" spans="3:11" x14ac:dyDescent="0.25">
      <c r="C5" s="10">
        <v>2</v>
      </c>
      <c r="D5" s="11" t="s">
        <v>12</v>
      </c>
      <c r="E5" s="11" t="s">
        <v>13</v>
      </c>
      <c r="F5" s="12">
        <v>2</v>
      </c>
      <c r="G5" s="12">
        <v>5</v>
      </c>
      <c r="H5" s="12">
        <v>5</v>
      </c>
      <c r="I5" s="12">
        <v>4</v>
      </c>
      <c r="J5" s="13">
        <f t="shared" si="0"/>
        <v>16</v>
      </c>
      <c r="K5" s="14" t="str">
        <f t="shared" si="1"/>
        <v>TAK</v>
      </c>
    </row>
    <row r="6" spans="3:11" x14ac:dyDescent="0.25">
      <c r="C6" s="10">
        <v>3</v>
      </c>
      <c r="D6" s="11" t="s">
        <v>14</v>
      </c>
      <c r="E6" s="11" t="s">
        <v>15</v>
      </c>
      <c r="F6" s="12">
        <v>2</v>
      </c>
      <c r="G6" s="12">
        <v>1</v>
      </c>
      <c r="H6" s="12">
        <v>1</v>
      </c>
      <c r="I6" s="12">
        <v>4</v>
      </c>
      <c r="J6" s="13">
        <f t="shared" si="0"/>
        <v>8</v>
      </c>
      <c r="K6" s="14" t="str">
        <f t="shared" si="1"/>
        <v>NIE</v>
      </c>
    </row>
    <row r="7" spans="3:11" x14ac:dyDescent="0.25">
      <c r="C7" s="10">
        <v>4</v>
      </c>
      <c r="D7" s="11" t="s">
        <v>16</v>
      </c>
      <c r="E7" s="11" t="s">
        <v>17</v>
      </c>
      <c r="F7" s="12">
        <v>3</v>
      </c>
      <c r="G7" s="12">
        <v>4</v>
      </c>
      <c r="H7" s="12">
        <v>1</v>
      </c>
      <c r="I7" s="12">
        <v>3</v>
      </c>
      <c r="J7" s="13">
        <f t="shared" si="0"/>
        <v>11</v>
      </c>
      <c r="K7" s="14" t="str">
        <f t="shared" si="1"/>
        <v>TAK</v>
      </c>
    </row>
    <row r="8" spans="3:11" x14ac:dyDescent="0.25">
      <c r="C8" s="10">
        <v>5</v>
      </c>
      <c r="D8" s="11" t="s">
        <v>18</v>
      </c>
      <c r="E8" s="11" t="s">
        <v>19</v>
      </c>
      <c r="F8" s="12">
        <v>3</v>
      </c>
      <c r="G8" s="12">
        <v>1</v>
      </c>
      <c r="H8" s="12">
        <v>2</v>
      </c>
      <c r="I8" s="12">
        <v>3</v>
      </c>
      <c r="J8" s="13">
        <f t="shared" si="0"/>
        <v>9</v>
      </c>
      <c r="K8" s="14" t="str">
        <f t="shared" si="1"/>
        <v>NIE</v>
      </c>
    </row>
    <row r="9" spans="3:11" x14ac:dyDescent="0.25">
      <c r="C9" s="10">
        <v>6</v>
      </c>
      <c r="D9" s="11" t="s">
        <v>20</v>
      </c>
      <c r="E9" s="11" t="s">
        <v>21</v>
      </c>
      <c r="F9" s="12">
        <v>5</v>
      </c>
      <c r="G9" s="12">
        <v>1</v>
      </c>
      <c r="H9" s="12">
        <v>5</v>
      </c>
      <c r="I9" s="12">
        <v>1</v>
      </c>
      <c r="J9" s="13">
        <f t="shared" si="0"/>
        <v>12</v>
      </c>
      <c r="K9" s="14" t="str">
        <f t="shared" si="1"/>
        <v>TAK</v>
      </c>
    </row>
    <row r="10" spans="3:11" x14ac:dyDescent="0.25">
      <c r="C10" s="10">
        <v>7</v>
      </c>
      <c r="D10" s="11" t="s">
        <v>22</v>
      </c>
      <c r="E10" s="11" t="s">
        <v>23</v>
      </c>
      <c r="F10" s="12">
        <v>2</v>
      </c>
      <c r="G10" s="12">
        <v>2</v>
      </c>
      <c r="H10" s="12">
        <v>4</v>
      </c>
      <c r="I10" s="12">
        <v>3</v>
      </c>
      <c r="J10" s="13">
        <f t="shared" si="0"/>
        <v>11</v>
      </c>
      <c r="K10" s="14" t="str">
        <f t="shared" si="1"/>
        <v>TAK</v>
      </c>
    </row>
    <row r="11" spans="3:11" x14ac:dyDescent="0.25">
      <c r="C11" s="10">
        <v>8</v>
      </c>
      <c r="D11" s="11" t="s">
        <v>24</v>
      </c>
      <c r="E11" s="11" t="s">
        <v>25</v>
      </c>
      <c r="F11" s="12">
        <v>3</v>
      </c>
      <c r="G11" s="12">
        <v>2</v>
      </c>
      <c r="H11" s="12">
        <v>1</v>
      </c>
      <c r="I11" s="12">
        <v>2</v>
      </c>
      <c r="J11" s="13">
        <f t="shared" si="0"/>
        <v>8</v>
      </c>
      <c r="K11" s="14" t="str">
        <f t="shared" si="1"/>
        <v>NIE</v>
      </c>
    </row>
    <row r="12" spans="3:11" x14ac:dyDescent="0.25">
      <c r="C12" s="10">
        <v>9</v>
      </c>
      <c r="D12" s="11" t="s">
        <v>26</v>
      </c>
      <c r="E12" s="11" t="s">
        <v>27</v>
      </c>
      <c r="F12" s="12">
        <v>2</v>
      </c>
      <c r="G12" s="12">
        <v>5</v>
      </c>
      <c r="H12" s="12">
        <v>2</v>
      </c>
      <c r="I12" s="12">
        <v>3</v>
      </c>
      <c r="J12" s="13">
        <f t="shared" si="0"/>
        <v>12</v>
      </c>
      <c r="K12" s="14" t="str">
        <f t="shared" si="1"/>
        <v>TAK</v>
      </c>
    </row>
    <row r="13" spans="3:11" x14ac:dyDescent="0.25">
      <c r="C13" s="10">
        <v>10</v>
      </c>
      <c r="D13" s="11" t="s">
        <v>28</v>
      </c>
      <c r="E13" s="11" t="s">
        <v>29</v>
      </c>
      <c r="F13" s="12">
        <v>2</v>
      </c>
      <c r="G13" s="12">
        <v>4</v>
      </c>
      <c r="H13" s="12">
        <v>3</v>
      </c>
      <c r="I13" s="12">
        <v>4</v>
      </c>
      <c r="J13" s="13">
        <f t="shared" si="0"/>
        <v>13</v>
      </c>
      <c r="K13" s="14" t="str">
        <f t="shared" si="1"/>
        <v>TAK</v>
      </c>
    </row>
    <row r="14" spans="3:11" x14ac:dyDescent="0.25">
      <c r="C14" s="10">
        <v>11</v>
      </c>
      <c r="D14" s="11" t="s">
        <v>30</v>
      </c>
      <c r="E14" s="11" t="s">
        <v>31</v>
      </c>
      <c r="F14" s="12">
        <v>2</v>
      </c>
      <c r="G14" s="12">
        <v>3</v>
      </c>
      <c r="H14" s="12">
        <v>1</v>
      </c>
      <c r="I14" s="12">
        <v>2</v>
      </c>
      <c r="J14" s="13">
        <f t="shared" si="0"/>
        <v>8</v>
      </c>
      <c r="K14" s="14" t="str">
        <f t="shared" si="1"/>
        <v>NIE</v>
      </c>
    </row>
    <row r="15" spans="3:11" x14ac:dyDescent="0.25">
      <c r="C15" s="10">
        <v>12</v>
      </c>
      <c r="D15" s="11" t="s">
        <v>32</v>
      </c>
      <c r="E15" s="11" t="s">
        <v>33</v>
      </c>
      <c r="F15" s="12">
        <v>3</v>
      </c>
      <c r="G15" s="12">
        <v>2</v>
      </c>
      <c r="H15" s="12">
        <v>3</v>
      </c>
      <c r="I15" s="12">
        <v>3</v>
      </c>
      <c r="J15" s="13">
        <f t="shared" si="0"/>
        <v>11</v>
      </c>
      <c r="K15" s="14" t="str">
        <f t="shared" si="1"/>
        <v>TAK</v>
      </c>
    </row>
    <row r="16" spans="3:11" ht="15.75" thickBot="1" x14ac:dyDescent="0.3">
      <c r="C16" s="15">
        <v>13</v>
      </c>
      <c r="D16" s="16" t="s">
        <v>34</v>
      </c>
      <c r="E16" s="16" t="s">
        <v>35</v>
      </c>
      <c r="F16" s="17">
        <v>4</v>
      </c>
      <c r="G16" s="17">
        <v>2</v>
      </c>
      <c r="H16" s="17">
        <v>3</v>
      </c>
      <c r="I16" s="17">
        <v>4</v>
      </c>
      <c r="J16" s="18">
        <f t="shared" si="0"/>
        <v>13</v>
      </c>
      <c r="K16" s="19" t="str">
        <f t="shared" si="1"/>
        <v>TAK</v>
      </c>
    </row>
    <row r="17" spans="3:10" ht="16.5" thickTop="1" thickBot="1" x14ac:dyDescent="0.3"/>
    <row r="18" spans="3:10" ht="16.5" thickTop="1" thickBot="1" x14ac:dyDescent="0.3">
      <c r="C18" s="20" t="s">
        <v>36</v>
      </c>
      <c r="D18" s="20"/>
      <c r="E18" s="20"/>
      <c r="F18" s="20"/>
      <c r="G18" s="20"/>
      <c r="H18" s="20"/>
      <c r="I18" s="20"/>
      <c r="J18" s="4">
        <v>20</v>
      </c>
    </row>
    <row r="19" spans="3:10" ht="16.5" thickTop="1" thickBot="1" x14ac:dyDescent="0.3">
      <c r="C19" s="20" t="s">
        <v>37</v>
      </c>
      <c r="D19" s="20"/>
      <c r="E19" s="20"/>
      <c r="F19" s="20"/>
      <c r="G19" s="20"/>
      <c r="H19" s="20"/>
      <c r="I19" s="20"/>
      <c r="J19" s="4">
        <f>COUNTIF(K4:K16,"TAK")</f>
        <v>9</v>
      </c>
    </row>
    <row r="20" spans="3:10" ht="16.5" thickTop="1" thickBot="1" x14ac:dyDescent="0.3">
      <c r="C20" s="20" t="s">
        <v>38</v>
      </c>
      <c r="D20" s="20"/>
      <c r="E20" s="20"/>
      <c r="F20" s="20"/>
      <c r="G20" s="20"/>
      <c r="H20" s="20"/>
      <c r="I20" s="20"/>
      <c r="J20" s="4">
        <f>SUMIF(K4:K16,"TAK",J4:J16)</f>
        <v>113</v>
      </c>
    </row>
    <row r="21" spans="3:10" ht="15.75" thickTop="1" x14ac:dyDescent="0.25"/>
  </sheetData>
  <mergeCells count="4">
    <mergeCell ref="C1:K1"/>
    <mergeCell ref="C18:I18"/>
    <mergeCell ref="C19:I19"/>
    <mergeCell ref="C20:I20"/>
  </mergeCells>
  <conditionalFormatting sqref="K4:K16">
    <cfRule type="cellIs" dxfId="0" priority="1" stopIfTrue="1" operator="equal">
      <formula>"TAK"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 T</dc:creator>
  <cp:lastModifiedBy>Mirek T</cp:lastModifiedBy>
  <dcterms:created xsi:type="dcterms:W3CDTF">2022-04-29T17:18:06Z</dcterms:created>
  <dcterms:modified xsi:type="dcterms:W3CDTF">2022-04-29T17:19:10Z</dcterms:modified>
</cp:coreProperties>
</file>