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Maurycy/Downloads/"/>
    </mc:Choice>
  </mc:AlternateContent>
  <xr:revisionPtr revIDLastSave="0" documentId="13_ncr:1_{5C97FCBC-D9AC-E04C-8FCF-BB0ABB4C9AE2}" xr6:coauthVersionLast="45" xr6:coauthVersionMax="45" xr10:uidLastSave="{00000000-0000-0000-0000-000000000000}"/>
  <bookViews>
    <workbookView xWindow="0" yWindow="460" windowWidth="33120" windowHeight="18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H4" i="1"/>
  <c r="F4" i="1"/>
  <c r="H11" i="1" l="1"/>
  <c r="F11" i="1"/>
  <c r="I5" i="1"/>
  <c r="I6" i="1"/>
  <c r="I8" i="1"/>
  <c r="I9" i="1"/>
  <c r="I10" i="1"/>
  <c r="H5" i="1"/>
  <c r="H6" i="1"/>
  <c r="H8" i="1"/>
  <c r="H9" i="1"/>
  <c r="H10" i="1"/>
  <c r="F5" i="1"/>
  <c r="F6" i="1"/>
  <c r="F8" i="1"/>
  <c r="F9" i="1"/>
  <c r="F10" i="1"/>
  <c r="D5" i="1"/>
  <c r="D6" i="1"/>
  <c r="D7" i="1"/>
  <c r="D11" i="1" s="1"/>
  <c r="D8" i="1"/>
  <c r="D9" i="1"/>
  <c r="D10" i="1"/>
  <c r="D4" i="1"/>
  <c r="H7" i="1" l="1"/>
  <c r="I7" i="1" s="1"/>
  <c r="I11" i="1" s="1"/>
  <c r="F7" i="1"/>
</calcChain>
</file>

<file path=xl/sharedStrings.xml><?xml version="1.0" encoding="utf-8"?>
<sst xmlns="http://schemas.openxmlformats.org/spreadsheetml/2006/main" count="18" uniqueCount="18">
  <si>
    <t>Kosztorys wstępny</t>
  </si>
  <si>
    <t>Pokój</t>
  </si>
  <si>
    <t>Dzienny</t>
  </si>
  <si>
    <t>Sypialnia</t>
  </si>
  <si>
    <t>Dziecięcy</t>
  </si>
  <si>
    <t>Pracownia</t>
  </si>
  <si>
    <t>Jadalnia</t>
  </si>
  <si>
    <t>Hall</t>
  </si>
  <si>
    <t>Kuchnia</t>
  </si>
  <si>
    <t>Szerokość</t>
  </si>
  <si>
    <t>Metraż</t>
  </si>
  <si>
    <t>Cena/m2</t>
  </si>
  <si>
    <t>Koszt metrażu</t>
  </si>
  <si>
    <t>Usługa/m2</t>
  </si>
  <si>
    <t>Usługa</t>
  </si>
  <si>
    <t>Łącznie</t>
  </si>
  <si>
    <t>Suma</t>
  </si>
  <si>
    <t>Długość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</si>
</sst>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1" applyFont="1"/>
    <xf numFmtId="164" fontId="0" fillId="0" borderId="0" xfId="1" applyFont="1" applyAlignment="1">
      <alignment horizontal="right"/>
    </xf>
    <xf numFmtId="164" fontId="0" fillId="0" borderId="0" xfId="0" applyNumberFormat="1"/>
    <xf numFmtId="164" fontId="2" fillId="0" borderId="0" xfId="0" applyNumberFormat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="160" zoomScaleNormal="160" workbookViewId="0"/>
  </sheetViews>
  <sheetFormatPr baseColWidth="10" defaultColWidth="8.83203125" defaultRowHeight="15" x14ac:dyDescent="0.2"/>
  <cols>
    <col min="3" max="3" width="10.1640625" customWidth="1"/>
    <col min="4" max="4" width="9.6640625" customWidth="1"/>
    <col min="6" max="6" width="13.1640625" customWidth="1"/>
    <col min="7" max="7" width="9.33203125" bestFit="1" customWidth="1"/>
    <col min="8" max="9" width="10.5" bestFit="1" customWidth="1"/>
  </cols>
  <sheetData>
    <row r="1" spans="1:9" ht="19" x14ac:dyDescent="0.25">
      <c r="A1" s="1" t="s">
        <v>0</v>
      </c>
    </row>
    <row r="3" spans="1:9" x14ac:dyDescent="0.2">
      <c r="A3" s="2" t="s">
        <v>1</v>
      </c>
      <c r="B3" s="2" t="s">
        <v>17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</row>
    <row r="4" spans="1:9" x14ac:dyDescent="0.2">
      <c r="A4" s="3" t="s">
        <v>2</v>
      </c>
      <c r="B4">
        <v>6.3</v>
      </c>
      <c r="C4">
        <v>4.2300000000000004</v>
      </c>
      <c r="D4">
        <f>ROUNDUP(B4*C4,2)</f>
        <v>26.650000000000002</v>
      </c>
      <c r="E4" s="5">
        <v>42.5</v>
      </c>
      <c r="F4" s="4">
        <f>E4*D4</f>
        <v>1132.625</v>
      </c>
      <c r="G4" s="4">
        <v>9.52</v>
      </c>
      <c r="H4" s="6">
        <f>G4*D4</f>
        <v>253.708</v>
      </c>
      <c r="I4" s="6">
        <f>H4+F4</f>
        <v>1386.3330000000001</v>
      </c>
    </row>
    <row r="5" spans="1:9" x14ac:dyDescent="0.2">
      <c r="A5" s="3" t="s">
        <v>3</v>
      </c>
      <c r="B5">
        <v>3.87</v>
      </c>
      <c r="C5">
        <v>4.5999999999999996</v>
      </c>
      <c r="D5">
        <f t="shared" ref="D5:D10" si="0">ROUNDUP(B5*C5,2)</f>
        <v>17.810000000000002</v>
      </c>
      <c r="E5" s="4">
        <v>28</v>
      </c>
      <c r="F5" s="4">
        <f t="shared" ref="F5:F10" si="1">E5*D5</f>
        <v>498.68000000000006</v>
      </c>
      <c r="G5" s="4">
        <v>9.52</v>
      </c>
      <c r="H5" s="6">
        <f t="shared" ref="H5:H10" si="2">G5*D5</f>
        <v>169.55120000000002</v>
      </c>
      <c r="I5" s="6">
        <f t="shared" ref="I5:I10" si="3">H5+F5</f>
        <v>668.23120000000006</v>
      </c>
    </row>
    <row r="6" spans="1:9" x14ac:dyDescent="0.2">
      <c r="A6" s="3" t="s">
        <v>4</v>
      </c>
      <c r="B6">
        <v>3.9</v>
      </c>
      <c r="C6">
        <v>4.32</v>
      </c>
      <c r="D6">
        <f t="shared" si="0"/>
        <v>16.850000000000001</v>
      </c>
      <c r="E6" s="4">
        <v>25</v>
      </c>
      <c r="F6" s="4">
        <f t="shared" si="1"/>
        <v>421.25000000000006</v>
      </c>
      <c r="G6" s="4">
        <v>9.52</v>
      </c>
      <c r="H6" s="6">
        <f t="shared" si="2"/>
        <v>160.41200000000001</v>
      </c>
      <c r="I6" s="6">
        <f t="shared" si="3"/>
        <v>581.66200000000003</v>
      </c>
    </row>
    <row r="7" spans="1:9" x14ac:dyDescent="0.2">
      <c r="A7" s="3" t="s">
        <v>5</v>
      </c>
      <c r="B7">
        <v>3.6</v>
      </c>
      <c r="C7">
        <v>3.83</v>
      </c>
      <c r="D7">
        <f t="shared" si="0"/>
        <v>13.79</v>
      </c>
      <c r="E7" s="4">
        <v>26.5</v>
      </c>
      <c r="F7" s="4">
        <f t="shared" si="1"/>
        <v>365.435</v>
      </c>
      <c r="G7" s="4">
        <v>9.52</v>
      </c>
      <c r="H7" s="6">
        <f t="shared" si="2"/>
        <v>131.2808</v>
      </c>
      <c r="I7" s="6">
        <f t="shared" si="3"/>
        <v>496.7158</v>
      </c>
    </row>
    <row r="8" spans="1:9" x14ac:dyDescent="0.2">
      <c r="A8" s="3" t="s">
        <v>6</v>
      </c>
      <c r="B8">
        <v>3.95</v>
      </c>
      <c r="C8">
        <v>3.63</v>
      </c>
      <c r="D8">
        <f t="shared" si="0"/>
        <v>14.34</v>
      </c>
      <c r="E8" s="4">
        <v>30.55</v>
      </c>
      <c r="F8" s="4">
        <f t="shared" si="1"/>
        <v>438.08699999999999</v>
      </c>
      <c r="G8" s="4">
        <v>9.52</v>
      </c>
      <c r="H8" s="6">
        <f t="shared" si="2"/>
        <v>136.51679999999999</v>
      </c>
      <c r="I8" s="6">
        <f t="shared" si="3"/>
        <v>574.60379999999998</v>
      </c>
    </row>
    <row r="9" spans="1:9" x14ac:dyDescent="0.2">
      <c r="A9" s="3" t="s">
        <v>7</v>
      </c>
      <c r="B9">
        <v>6.34</v>
      </c>
      <c r="C9">
        <v>1.89</v>
      </c>
      <c r="D9">
        <f t="shared" si="0"/>
        <v>11.99</v>
      </c>
      <c r="E9" s="4">
        <v>38.94</v>
      </c>
      <c r="F9" s="4">
        <f t="shared" si="1"/>
        <v>466.89060000000001</v>
      </c>
      <c r="G9" s="4">
        <v>9.99</v>
      </c>
      <c r="H9" s="6">
        <f t="shared" si="2"/>
        <v>119.7801</v>
      </c>
      <c r="I9" s="6">
        <f t="shared" si="3"/>
        <v>586.67070000000001</v>
      </c>
    </row>
    <row r="10" spans="1:9" x14ac:dyDescent="0.2">
      <c r="A10" s="3" t="s">
        <v>8</v>
      </c>
      <c r="B10">
        <v>4.33</v>
      </c>
      <c r="C10">
        <v>4.8899999999999997</v>
      </c>
      <c r="D10">
        <f t="shared" si="0"/>
        <v>21.180000000000003</v>
      </c>
      <c r="E10" s="4">
        <v>37.51</v>
      </c>
      <c r="F10" s="4">
        <f t="shared" si="1"/>
        <v>794.46180000000004</v>
      </c>
      <c r="G10" s="4">
        <v>11.05</v>
      </c>
      <c r="H10" s="6">
        <f t="shared" si="2"/>
        <v>234.03900000000004</v>
      </c>
      <c r="I10" s="6">
        <f t="shared" si="3"/>
        <v>1028.5008</v>
      </c>
    </row>
    <row r="11" spans="1:9" x14ac:dyDescent="0.2">
      <c r="C11" s="3" t="s">
        <v>16</v>
      </c>
      <c r="D11" s="3">
        <f>SUM(D4:D10)</f>
        <v>122.61000000000001</v>
      </c>
      <c r="F11" s="7">
        <f>SUM(F4:F10)</f>
        <v>4117.4294000000009</v>
      </c>
      <c r="H11" s="7">
        <f>SUM(H4:H10)</f>
        <v>1205.2879</v>
      </c>
      <c r="I11" s="7">
        <f>SUM(I4:I10)</f>
        <v>5322.7172999999993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Chudzik</dc:creator>
  <cp:lastModifiedBy>Maurycy Gast</cp:lastModifiedBy>
  <dcterms:created xsi:type="dcterms:W3CDTF">2015-06-05T18:19:34Z</dcterms:created>
  <dcterms:modified xsi:type="dcterms:W3CDTF">2020-04-01T20:27:23Z</dcterms:modified>
</cp:coreProperties>
</file>