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xr:revisionPtr revIDLastSave="0" documentId="13_ncr:1_{614EF943-0B3C-4849-AFF9-F3685E1129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onku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 s="1"/>
  <c r="H14" i="1"/>
  <c r="I14" i="1" s="1"/>
  <c r="H13" i="1"/>
  <c r="I13" i="1" s="1"/>
  <c r="H12" i="1"/>
  <c r="I12" i="1" s="1"/>
  <c r="H11" i="1"/>
  <c r="I11" i="1" s="1"/>
  <c r="I10" i="1"/>
  <c r="H10" i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H3" i="1"/>
  <c r="I3" i="1" s="1"/>
  <c r="H19" i="1" l="1"/>
  <c r="H18" i="1"/>
</calcChain>
</file>

<file path=xl/sharedStrings.xml><?xml version="1.0" encoding="utf-8"?>
<sst xmlns="http://schemas.openxmlformats.org/spreadsheetml/2006/main" count="39" uniqueCount="39">
  <si>
    <t>Lp.</t>
  </si>
  <si>
    <t>Imię</t>
  </si>
  <si>
    <t>Nazwisko</t>
  </si>
  <si>
    <t>Zadanie 1</t>
  </si>
  <si>
    <t>Zadanie 2</t>
  </si>
  <si>
    <t>Zadanie 3</t>
  </si>
  <si>
    <t>Zadanie 4</t>
  </si>
  <si>
    <t>Łącznie</t>
  </si>
  <si>
    <t>Drugi etap TAK/NIE</t>
  </si>
  <si>
    <t xml:space="preserve">Adam </t>
  </si>
  <si>
    <t>Pierwszy</t>
  </si>
  <si>
    <t xml:space="preserve">Marlena </t>
  </si>
  <si>
    <t>Wysoka</t>
  </si>
  <si>
    <t>Katarzyna</t>
  </si>
  <si>
    <t>Zdolna</t>
  </si>
  <si>
    <t>Jan</t>
  </si>
  <si>
    <t>Przystojny</t>
  </si>
  <si>
    <t>Ireneusz</t>
  </si>
  <si>
    <t>Energiczny</t>
  </si>
  <si>
    <t>Beata</t>
  </si>
  <si>
    <t>Cierpliwa</t>
  </si>
  <si>
    <t>Arkadiusz</t>
  </si>
  <si>
    <t>Małomówny</t>
  </si>
  <si>
    <t>Czesław</t>
  </si>
  <si>
    <t>Zaczytany</t>
  </si>
  <si>
    <t>Hanna</t>
  </si>
  <si>
    <t>Ciekawa</t>
  </si>
  <si>
    <t>Bolesław</t>
  </si>
  <si>
    <t>Pracowity</t>
  </si>
  <si>
    <t>Tomasz</t>
  </si>
  <si>
    <t>Niecierpliwy</t>
  </si>
  <si>
    <t xml:space="preserve">Łukasz </t>
  </si>
  <si>
    <t>Koleżeński</t>
  </si>
  <si>
    <t xml:space="preserve">Malina </t>
  </si>
  <si>
    <t>Pomocna</t>
  </si>
  <si>
    <t>Maksymalna liczba punktów</t>
  </si>
  <si>
    <t>Liczba osób zakwalifikowanych</t>
  </si>
  <si>
    <t>Łączna liczba punktów osób zakwalifikowanych do II etapu</t>
  </si>
  <si>
    <t>Konkurs dla uczniów w szkole podstawowej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</si>
</sst>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2F75B5"/>
        <bgColor rgb="FF2F75B5"/>
      </patternFill>
    </fill>
    <fill>
      <patternFill patternType="solid">
        <fgColor rgb="FFFFE699"/>
        <bgColor rgb="FFFFE699"/>
      </patternFill>
    </fill>
    <fill>
      <patternFill patternType="solid">
        <fgColor rgb="FFFFF2CC"/>
        <bgColor rgb="FFFFF2CC"/>
      </patternFill>
    </fill>
    <fill>
      <patternFill patternType="solid">
        <fgColor rgb="FFFCD5B4"/>
        <bgColor rgb="FFFCD5B4"/>
      </patternFill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5" xfId="0" applyFont="1" applyBorder="1"/>
    <xf numFmtId="0" fontId="0" fillId="0" borderId="5" xfId="0" applyBorder="1"/>
    <xf numFmtId="0" fontId="0" fillId="5" borderId="5" xfId="0" applyFill="1" applyBorder="1"/>
    <xf numFmtId="0" fontId="0" fillId="6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3" fillId="0" borderId="8" xfId="0" applyFont="1" applyBorder="1"/>
    <xf numFmtId="0" fontId="0" fillId="0" borderId="8" xfId="0" applyBorder="1"/>
    <xf numFmtId="0" fontId="0" fillId="5" borderId="8" xfId="0" applyFill="1" applyBorder="1"/>
    <xf numFmtId="0" fontId="0" fillId="6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3" fillId="0" borderId="11" xfId="0" applyFont="1" applyBorder="1"/>
    <xf numFmtId="0" fontId="0" fillId="0" borderId="11" xfId="0" applyBorder="1"/>
    <xf numFmtId="0" fontId="0" fillId="5" borderId="11" xfId="0" applyFill="1" applyBorder="1"/>
    <xf numFmtId="0" fontId="0" fillId="6" borderId="12" xfId="0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3">
    <cellStyle name="cf1" xfId="1" xr:uid="{00000000-0005-0000-0000-000000000000}"/>
    <cellStyle name="cf2" xfId="2" xr:uid="{00000000-0005-0000-0000-000001000000}"/>
    <cellStyle name="Normalny" xfId="0" builtinId="0" customBuiltin="1"/>
  </cellStyles>
  <dxfs count="1">
    <dxf>
      <font>
        <b/>
        <color rgb="FFFF0000"/>
        <family val="2"/>
        <charset val="23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zoomScale="175" zoomScaleNormal="175" workbookViewId="0">
      <selection activeCell="G4" sqref="G4"/>
    </sheetView>
  </sheetViews>
  <sheetFormatPr defaultRowHeight="15" x14ac:dyDescent="0.25"/>
  <cols>
    <col min="1" max="1" width="9.140625" customWidth="1"/>
    <col min="2" max="2" width="11.85546875" customWidth="1"/>
    <col min="3" max="3" width="12.85546875" customWidth="1"/>
    <col min="4" max="4" width="9.5703125" customWidth="1"/>
    <col min="5" max="5" width="9.7109375" customWidth="1"/>
    <col min="6" max="6" width="10" customWidth="1"/>
    <col min="7" max="8" width="9.140625" customWidth="1"/>
    <col min="9" max="9" width="18" customWidth="1"/>
    <col min="10" max="10" width="9.140625" customWidth="1"/>
  </cols>
  <sheetData>
    <row r="1" spans="1:9" ht="15.75" thickBot="1" x14ac:dyDescent="0.3">
      <c r="A1" s="21" t="s">
        <v>38</v>
      </c>
      <c r="B1" s="21"/>
      <c r="C1" s="21"/>
      <c r="D1" s="21"/>
      <c r="E1" s="21"/>
      <c r="F1" s="21"/>
      <c r="G1" s="21"/>
      <c r="H1" s="21"/>
      <c r="I1" s="21"/>
    </row>
    <row r="2" spans="1:9" ht="15.7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</row>
    <row r="3" spans="1:9" x14ac:dyDescent="0.25">
      <c r="A3" s="4">
        <v>1</v>
      </c>
      <c r="B3" s="5" t="s">
        <v>9</v>
      </c>
      <c r="C3" s="5" t="s">
        <v>10</v>
      </c>
      <c r="D3" s="6">
        <v>1</v>
      </c>
      <c r="E3" s="6">
        <v>5</v>
      </c>
      <c r="F3" s="6">
        <v>4</v>
      </c>
      <c r="G3" s="6">
        <v>4</v>
      </c>
      <c r="H3" s="7">
        <f t="shared" ref="H3:H15" si="0">SUM(D3:G3)</f>
        <v>14</v>
      </c>
      <c r="I3" s="8" t="str">
        <f t="shared" ref="I3:I15" si="1">IF(H3&gt;=0.5*$H$17,"TAK","NIE")</f>
        <v>TAK</v>
      </c>
    </row>
    <row r="4" spans="1:9" x14ac:dyDescent="0.25">
      <c r="A4" s="9">
        <v>2</v>
      </c>
      <c r="B4" s="10" t="s">
        <v>11</v>
      </c>
      <c r="C4" s="10" t="s">
        <v>12</v>
      </c>
      <c r="D4" s="11">
        <v>2</v>
      </c>
      <c r="E4" s="11">
        <v>5</v>
      </c>
      <c r="F4" s="11">
        <v>5</v>
      </c>
      <c r="G4" s="11">
        <v>4</v>
      </c>
      <c r="H4" s="12">
        <f t="shared" si="0"/>
        <v>16</v>
      </c>
      <c r="I4" s="13" t="str">
        <f t="shared" si="1"/>
        <v>TAK</v>
      </c>
    </row>
    <row r="5" spans="1:9" x14ac:dyDescent="0.25">
      <c r="A5" s="9">
        <v>3</v>
      </c>
      <c r="B5" s="10" t="s">
        <v>13</v>
      </c>
      <c r="C5" s="10" t="s">
        <v>14</v>
      </c>
      <c r="D5" s="11">
        <v>2</v>
      </c>
      <c r="E5" s="11">
        <v>1</v>
      </c>
      <c r="F5" s="11">
        <v>1</v>
      </c>
      <c r="G5" s="11">
        <v>4</v>
      </c>
      <c r="H5" s="12">
        <f t="shared" si="0"/>
        <v>8</v>
      </c>
      <c r="I5" s="13" t="str">
        <f t="shared" si="1"/>
        <v>NIE</v>
      </c>
    </row>
    <row r="6" spans="1:9" x14ac:dyDescent="0.25">
      <c r="A6" s="9">
        <v>4</v>
      </c>
      <c r="B6" s="10" t="s">
        <v>15</v>
      </c>
      <c r="C6" s="10" t="s">
        <v>16</v>
      </c>
      <c r="D6" s="11">
        <v>3</v>
      </c>
      <c r="E6" s="11">
        <v>4</v>
      </c>
      <c r="F6" s="11">
        <v>1</v>
      </c>
      <c r="G6" s="11">
        <v>3</v>
      </c>
      <c r="H6" s="12">
        <f t="shared" si="0"/>
        <v>11</v>
      </c>
      <c r="I6" s="13" t="str">
        <f t="shared" si="1"/>
        <v>TAK</v>
      </c>
    </row>
    <row r="7" spans="1:9" x14ac:dyDescent="0.25">
      <c r="A7" s="9">
        <v>5</v>
      </c>
      <c r="B7" s="10" t="s">
        <v>17</v>
      </c>
      <c r="C7" s="10" t="s">
        <v>18</v>
      </c>
      <c r="D7" s="11">
        <v>3</v>
      </c>
      <c r="E7" s="11">
        <v>1</v>
      </c>
      <c r="F7" s="11">
        <v>2</v>
      </c>
      <c r="G7" s="11">
        <v>3</v>
      </c>
      <c r="H7" s="12">
        <f t="shared" si="0"/>
        <v>9</v>
      </c>
      <c r="I7" s="13" t="str">
        <f t="shared" si="1"/>
        <v>NIE</v>
      </c>
    </row>
    <row r="8" spans="1:9" x14ac:dyDescent="0.25">
      <c r="A8" s="9">
        <v>6</v>
      </c>
      <c r="B8" s="10" t="s">
        <v>19</v>
      </c>
      <c r="C8" s="10" t="s">
        <v>20</v>
      </c>
      <c r="D8" s="11">
        <v>5</v>
      </c>
      <c r="E8" s="11">
        <v>1</v>
      </c>
      <c r="F8" s="11">
        <v>5</v>
      </c>
      <c r="G8" s="11">
        <v>1</v>
      </c>
      <c r="H8" s="12">
        <f t="shared" si="0"/>
        <v>12</v>
      </c>
      <c r="I8" s="13" t="str">
        <f t="shared" si="1"/>
        <v>TAK</v>
      </c>
    </row>
    <row r="9" spans="1:9" x14ac:dyDescent="0.25">
      <c r="A9" s="9">
        <v>7</v>
      </c>
      <c r="B9" s="10" t="s">
        <v>21</v>
      </c>
      <c r="C9" s="10" t="s">
        <v>22</v>
      </c>
      <c r="D9" s="11">
        <v>2</v>
      </c>
      <c r="E9" s="11">
        <v>2</v>
      </c>
      <c r="F9" s="11">
        <v>4</v>
      </c>
      <c r="G9" s="11">
        <v>3</v>
      </c>
      <c r="H9" s="12">
        <f t="shared" si="0"/>
        <v>11</v>
      </c>
      <c r="I9" s="13" t="str">
        <f t="shared" si="1"/>
        <v>TAK</v>
      </c>
    </row>
    <row r="10" spans="1:9" x14ac:dyDescent="0.25">
      <c r="A10" s="9">
        <v>8</v>
      </c>
      <c r="B10" s="10" t="s">
        <v>23</v>
      </c>
      <c r="C10" s="10" t="s">
        <v>24</v>
      </c>
      <c r="D10" s="11">
        <v>3</v>
      </c>
      <c r="E10" s="11">
        <v>2</v>
      </c>
      <c r="F10" s="11">
        <v>1</v>
      </c>
      <c r="G10" s="11">
        <v>2</v>
      </c>
      <c r="H10" s="12">
        <f t="shared" si="0"/>
        <v>8</v>
      </c>
      <c r="I10" s="13" t="str">
        <f t="shared" si="1"/>
        <v>NIE</v>
      </c>
    </row>
    <row r="11" spans="1:9" x14ac:dyDescent="0.25">
      <c r="A11" s="9">
        <v>9</v>
      </c>
      <c r="B11" s="10" t="s">
        <v>25</v>
      </c>
      <c r="C11" s="10" t="s">
        <v>26</v>
      </c>
      <c r="D11" s="11">
        <v>2</v>
      </c>
      <c r="E11" s="11">
        <v>5</v>
      </c>
      <c r="F11" s="11">
        <v>2</v>
      </c>
      <c r="G11" s="11">
        <v>3</v>
      </c>
      <c r="H11" s="12">
        <f t="shared" si="0"/>
        <v>12</v>
      </c>
      <c r="I11" s="13" t="str">
        <f t="shared" si="1"/>
        <v>TAK</v>
      </c>
    </row>
    <row r="12" spans="1:9" x14ac:dyDescent="0.25">
      <c r="A12" s="9">
        <v>10</v>
      </c>
      <c r="B12" s="10" t="s">
        <v>27</v>
      </c>
      <c r="C12" s="10" t="s">
        <v>28</v>
      </c>
      <c r="D12" s="11">
        <v>2</v>
      </c>
      <c r="E12" s="11">
        <v>4</v>
      </c>
      <c r="F12" s="11">
        <v>3</v>
      </c>
      <c r="G12" s="11">
        <v>4</v>
      </c>
      <c r="H12" s="12">
        <f t="shared" si="0"/>
        <v>13</v>
      </c>
      <c r="I12" s="13" t="str">
        <f t="shared" si="1"/>
        <v>TAK</v>
      </c>
    </row>
    <row r="13" spans="1:9" x14ac:dyDescent="0.25">
      <c r="A13" s="9">
        <v>11</v>
      </c>
      <c r="B13" s="10" t="s">
        <v>29</v>
      </c>
      <c r="C13" s="10" t="s">
        <v>30</v>
      </c>
      <c r="D13" s="11">
        <v>2</v>
      </c>
      <c r="E13" s="11">
        <v>3</v>
      </c>
      <c r="F13" s="11">
        <v>1</v>
      </c>
      <c r="G13" s="11">
        <v>2</v>
      </c>
      <c r="H13" s="12">
        <f t="shared" si="0"/>
        <v>8</v>
      </c>
      <c r="I13" s="13" t="str">
        <f t="shared" si="1"/>
        <v>NIE</v>
      </c>
    </row>
    <row r="14" spans="1:9" x14ac:dyDescent="0.25">
      <c r="A14" s="9">
        <v>12</v>
      </c>
      <c r="B14" s="10" t="s">
        <v>31</v>
      </c>
      <c r="C14" s="10" t="s">
        <v>32</v>
      </c>
      <c r="D14" s="11">
        <v>3</v>
      </c>
      <c r="E14" s="11">
        <v>2</v>
      </c>
      <c r="F14" s="11">
        <v>3</v>
      </c>
      <c r="G14" s="11">
        <v>3</v>
      </c>
      <c r="H14" s="12">
        <f t="shared" si="0"/>
        <v>11</v>
      </c>
      <c r="I14" s="13" t="str">
        <f t="shared" si="1"/>
        <v>TAK</v>
      </c>
    </row>
    <row r="15" spans="1:9" ht="15.75" thickBot="1" x14ac:dyDescent="0.3">
      <c r="A15" s="14">
        <v>13</v>
      </c>
      <c r="B15" s="15" t="s">
        <v>33</v>
      </c>
      <c r="C15" s="15" t="s">
        <v>34</v>
      </c>
      <c r="D15" s="16">
        <v>4</v>
      </c>
      <c r="E15" s="16">
        <v>2</v>
      </c>
      <c r="F15" s="16">
        <v>3</v>
      </c>
      <c r="G15" s="16">
        <v>4</v>
      </c>
      <c r="H15" s="17">
        <f t="shared" si="0"/>
        <v>13</v>
      </c>
      <c r="I15" s="18" t="str">
        <f t="shared" si="1"/>
        <v>TAK</v>
      </c>
    </row>
    <row r="16" spans="1:9" ht="15.75" thickBot="1" x14ac:dyDescent="0.3"/>
    <row r="17" spans="1:8" ht="15.75" thickBot="1" x14ac:dyDescent="0.3">
      <c r="A17" s="22" t="s">
        <v>35</v>
      </c>
      <c r="B17" s="22"/>
      <c r="C17" s="22"/>
      <c r="D17" s="22"/>
      <c r="E17" s="22"/>
      <c r="F17" s="22"/>
      <c r="G17" s="22"/>
      <c r="H17" s="19">
        <v>20</v>
      </c>
    </row>
    <row r="18" spans="1:8" ht="15.75" thickBot="1" x14ac:dyDescent="0.3">
      <c r="A18" s="22" t="s">
        <v>36</v>
      </c>
      <c r="B18" s="22"/>
      <c r="C18" s="22"/>
      <c r="D18" s="22"/>
      <c r="E18" s="22"/>
      <c r="F18" s="22"/>
      <c r="G18" s="22"/>
      <c r="H18" s="3">
        <f>COUNTIF(I3:I15,"TAK")</f>
        <v>9</v>
      </c>
    </row>
    <row r="19" spans="1:8" ht="15.75" thickBot="1" x14ac:dyDescent="0.3">
      <c r="A19" s="22" t="s">
        <v>37</v>
      </c>
      <c r="B19" s="22"/>
      <c r="C19" s="22"/>
      <c r="D19" s="22"/>
      <c r="E19" s="22"/>
      <c r="F19" s="22"/>
      <c r="G19" s="22"/>
      <c r="H19" s="20">
        <f>SUMIF(I3:I15,"TAK",H3:H15)</f>
        <v>113</v>
      </c>
    </row>
  </sheetData>
  <mergeCells count="4">
    <mergeCell ref="A1:I1"/>
    <mergeCell ref="A17:G17"/>
    <mergeCell ref="A18:G18"/>
    <mergeCell ref="A19:G19"/>
  </mergeCells>
  <conditionalFormatting sqref="I3:I15">
    <cfRule type="cellIs" dxfId="0" priority="1" stopIfTrue="1" operator="equal">
      <formula>"TAK"</formula>
    </cfRule>
  </conditionalFormatting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konkurs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Kamil</cp:lastModifiedBy>
  <dcterms:created xsi:type="dcterms:W3CDTF">2014-11-19T23:03:53Z</dcterms:created>
  <dcterms:modified xsi:type="dcterms:W3CDTF">2023-08-22T14:41:25Z</dcterms:modified>
</cp:coreProperties>
</file>